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9170" windowHeight="7380"/>
  </bookViews>
  <sheets>
    <sheet name="P1 Presupuesto Aprobado" sheetId="1" r:id="rId1"/>
  </sheets>
  <definedNames>
    <definedName name="_xlnm.Print_Area" localSheetId="0">'P1 Presupuesto Aprobado'!$B$1:$D$99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54" i="1" l="1"/>
  <c r="C54" i="1"/>
  <c r="D28" i="1"/>
  <c r="C28" i="1"/>
  <c r="C18" i="1"/>
  <c r="D12" i="1"/>
  <c r="C12" i="1"/>
  <c r="D38" i="1" l="1"/>
  <c r="C38" i="1" l="1"/>
  <c r="C85" i="1" l="1"/>
  <c r="D85" i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<sst xmlns="http://schemas.openxmlformats.org/spreadsheetml/2006/main" count="87" uniqueCount="87">
  <si>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</si>
  <si>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</si>
  <si>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</si>
  <si>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</si>
  <si>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</si>
  <si>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</si>
  <si>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</si>
  <si>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</si>
  <si>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</si>
  <si>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</si>
  <si>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</si>
  <si>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</si>
  <si>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</si>
  <si>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</si>
  <si>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</si>
  <si>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</si>
  <si>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</si>
  <si>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</si>
  <si>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</si>
  <si>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</si>
  <si>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</si>
  <si>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</si>
  <si>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</si>
  <si>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</si>
  <si>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</si>
  <si>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</si>
  <si>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</si>
  <si>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</si>
  <si>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</si>
  <si>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</si>
  <si>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</si>
  <si>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</si>
  <si>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</si>
  <si>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</si>
  <si>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</si>
  <si>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</si>
  <si>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</si>
  <si>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</si>
  <si>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</si>
  <si>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</si>
  <si>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</si>
  <si>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</si>
  <si>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</si>
  <si>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</si>
  <si>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</si>
  <si>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</si>
  <si>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</si>
  <si>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</si>
  <si>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</si>
  <si>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</si>
  <si>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</si>
  <si>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</si>
  <si>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</si>
  <si>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</si>
  <si>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</si>
  <si>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</si>
  <si>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</si>
  <si>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</si>
  <si>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</si>
  <si>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</si>
  <si>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</si>
  <si>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</si>
  <si>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</si>
  <si>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</si>
  <si>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</si>
  <si>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</si>
  <si>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</si>
  <si>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</si>
  <si>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</si>
  <si>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</si>
  <si>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</si>
  <si>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</si>
  <si>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</si>
  <si>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</si>
  <si>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</si>
  <si>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</si>
  <si>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</si>
  <si>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</si>
  <si>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</si>
  <si>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t>Diciembre, 2021</t>
  </si>
  <si>
    <t>Presupuesto de Gasto y Aplicación Financiera</t>
  </si>
  <si>
    <t>PREPARADO POR:                                                                                                                                                            APROBADO POR:</t>
  </si>
  <si>
    <t>DABELVA PEREZ RODRIGUEZ                                                                                                                                    CECILIA EUGENIA PEREZ TIO</t>
  </si>
  <si>
    <t xml:space="preserve">ENC. EJECUCION PRESUPUESTARIA                                                                                                                         DIRECTORA FINANCIERA </t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</si>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</sst>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4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164" fontId="3" fillId="0" borderId="1" xfId="0" applyNumberFormat="1" applyFont="1" applyBorder="1"/>
    <xf numFmtId="0" fontId="0" fillId="0" borderId="0" xfId="0" applyAlignment="1">
      <alignment horizontal="left" indent="2"/>
    </xf>
    <xf numFmtId="0" fontId="5" fillId="0" borderId="0" xfId="0" applyFont="1" applyBorder="1" applyAlignment="1">
      <alignment horizontal="center" vertical="top" wrapText="1" readingOrder="1"/>
    </xf>
    <xf numFmtId="43" fontId="7" fillId="0" borderId="0" xfId="1" applyFont="1"/>
    <xf numFmtId="43" fontId="7" fillId="0" borderId="0" xfId="1" quotePrefix="1" applyFont="1"/>
    <xf numFmtId="0" fontId="7" fillId="0" borderId="0" xfId="0" applyFont="1"/>
    <xf numFmtId="43" fontId="6" fillId="6" borderId="0" xfId="1" applyFont="1" applyFill="1" applyBorder="1" applyAlignment="1">
      <alignment horizontal="center" vertical="center" wrapText="1"/>
    </xf>
    <xf numFmtId="43" fontId="7" fillId="3" borderId="6" xfId="1" applyFont="1" applyFill="1" applyBorder="1"/>
    <xf numFmtId="43" fontId="7" fillId="5" borderId="6" xfId="1" applyFont="1" applyFill="1" applyBorder="1"/>
    <xf numFmtId="43" fontId="7" fillId="0" borderId="6" xfId="1" applyFont="1" applyBorder="1"/>
    <xf numFmtId="4" fontId="7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5" fontId="6" fillId="6" borderId="6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vertical="center" wrapText="1"/>
    </xf>
    <xf numFmtId="165" fontId="6" fillId="3" borderId="6" xfId="0" applyNumberFormat="1" applyFont="1" applyFill="1" applyBorder="1" applyAlignment="1">
      <alignment vertical="center" wrapText="1"/>
    </xf>
    <xf numFmtId="165" fontId="6" fillId="5" borderId="0" xfId="0" applyNumberFormat="1" applyFont="1" applyFill="1" applyAlignment="1">
      <alignment vertical="center" wrapText="1"/>
    </xf>
    <xf numFmtId="43" fontId="8" fillId="0" borderId="0" xfId="0" applyNumberFormat="1" applyFont="1" applyAlignment="1">
      <alignment horizontal="right"/>
    </xf>
    <xf numFmtId="43" fontId="9" fillId="4" borderId="0" xfId="1" applyFont="1" applyFill="1" applyAlignment="1">
      <alignment vertical="center" wrapText="1"/>
    </xf>
    <xf numFmtId="43" fontId="7" fillId="0" borderId="7" xfId="1" applyFont="1" applyBorder="1"/>
    <xf numFmtId="0" fontId="3" fillId="7" borderId="0" xfId="0" applyFont="1" applyFill="1" applyAlignment="1">
      <alignment horizontal="left" indent="1"/>
    </xf>
    <xf numFmtId="4" fontId="6" fillId="7" borderId="5" xfId="1" applyNumberFormat="1" applyFont="1" applyFill="1" applyBorder="1" applyAlignment="1">
      <alignment vertical="center" wrapText="1"/>
    </xf>
    <xf numFmtId="43" fontId="6" fillId="7" borderId="5" xfId="1" applyFont="1" applyFill="1" applyBorder="1"/>
    <xf numFmtId="4" fontId="6" fillId="7" borderId="5" xfId="0" applyNumberFormat="1" applyFont="1" applyFill="1" applyBorder="1" applyAlignment="1">
      <alignment vertical="center" wrapText="1"/>
    </xf>
    <xf numFmtId="4" fontId="6" fillId="7" borderId="0" xfId="0" applyNumberFormat="1" applyFont="1" applyFill="1" applyAlignment="1">
      <alignment vertical="center" wrapText="1"/>
    </xf>
    <xf numFmtId="4" fontId="7" fillId="7" borderId="5" xfId="0" applyNumberFormat="1" applyFont="1" applyFill="1" applyBorder="1" applyAlignment="1">
      <alignment vertical="center" wrapText="1"/>
    </xf>
    <xf numFmtId="43" fontId="7" fillId="7" borderId="0" xfId="1" applyFont="1" applyFill="1"/>
    <xf numFmtId="43" fontId="7" fillId="7" borderId="5" xfId="1" applyFont="1" applyFill="1" applyBorder="1"/>
    <xf numFmtId="165" fontId="6" fillId="7" borderId="5" xfId="0" applyNumberFormat="1" applyFont="1" applyFill="1" applyBorder="1" applyAlignment="1">
      <alignment vertical="center" wrapText="1"/>
    </xf>
    <xf numFmtId="165" fontId="7" fillId="7" borderId="0" xfId="0" applyNumberFormat="1" applyFont="1" applyFill="1" applyAlignment="1">
      <alignment vertical="center" wrapText="1"/>
    </xf>
    <xf numFmtId="165" fontId="7" fillId="7" borderId="5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7" borderId="8" xfId="0" applyFont="1" applyFill="1" applyBorder="1" applyAlignment="1">
      <alignment horizontal="left" indent="1"/>
    </xf>
    <xf numFmtId="0" fontId="0" fillId="0" borderId="9" xfId="0" applyBorder="1" applyAlignment="1">
      <alignment horizontal="left" indent="2"/>
    </xf>
    <xf numFmtId="0" fontId="2" fillId="2" borderId="0" xfId="0" applyFont="1" applyFill="1" applyBorder="1" applyAlignment="1">
      <alignment vertical="center"/>
    </xf>
    <xf numFmtId="0" fontId="11" fillId="0" borderId="0" xfId="0" applyFont="1"/>
    <xf numFmtId="43" fontId="14" fillId="0" borderId="0" xfId="1" applyFont="1" applyAlignment="1">
      <alignment horizontal="right"/>
    </xf>
    <xf numFmtId="43" fontId="15" fillId="0" borderId="0" xfId="1" applyFont="1" applyAlignment="1">
      <alignment horizontal="right"/>
    </xf>
    <xf numFmtId="43" fontId="15" fillId="0" borderId="0" xfId="1" applyFont="1" applyAlignment="1">
      <alignment horizontal="right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43" fontId="7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3181350</xdr:colOff>
      <xdr:row>0</xdr:row>
      <xdr:rowOff>0</xdr:rowOff>
    </xdr:from>
    <xdr:to>
      <xdr:col>1</xdr:col>
      <xdr:colOff>5457825</xdr:colOff>
      <xdr:row>4</xdr:row>
      <xdr:rowOff>142875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0"/>
          <a:ext cx="2276475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showGridLines="0" tabSelected="1" topLeftCell="B1" zoomScaleNormal="100" workbookViewId="0">
      <selection activeCell="B91" sqref="B91"/>
    </sheetView>
  </sheetViews>
  <sheetFormatPr baseColWidth="10" defaultColWidth="11.42578125" defaultRowHeight="15" x14ac:dyDescent="0.25"/>
  <cols>
    <col min="1" max="1" width="3.28515625" hidden="1" customWidth="1"/>
    <col min="2" max="2" width="94.28515625" customWidth="1"/>
    <col min="3" max="3" width="17.5703125" customWidth="1"/>
    <col min="4" max="4" width="18" customWidth="1"/>
  </cols>
  <sheetData>
    <row r="1" spans="1:4" ht="23.25" customHeight="1" x14ac:dyDescent="0.25"/>
    <row r="4" spans="1:4" ht="21" customHeight="1" x14ac:dyDescent="0.25">
      <c r="B4" s="45"/>
      <c r="C4" s="46"/>
      <c r="D4" s="46"/>
    </row>
    <row r="5" spans="1:4" s="36" customFormat="1" ht="15" customHeight="1" x14ac:dyDescent="0.3">
      <c r="B5" s="56"/>
      <c r="C5" s="57"/>
      <c r="D5" s="57"/>
    </row>
    <row r="6" spans="1:4" ht="17.25" customHeight="1" x14ac:dyDescent="0.25">
      <c r="B6" s="52" t="s">
        <v>80</v>
      </c>
      <c r="C6" s="53"/>
      <c r="D6" s="53"/>
    </row>
    <row r="7" spans="1:4" ht="15.75" customHeight="1" x14ac:dyDescent="0.25">
      <c r="B7" s="54" t="s">
        <v>79</v>
      </c>
      <c r="C7" s="55"/>
      <c r="D7" s="55"/>
    </row>
    <row r="8" spans="1:4" ht="15.75" customHeight="1" x14ac:dyDescent="0.25">
      <c r="A8" s="3"/>
      <c r="B8" s="47" t="s">
        <v>76</v>
      </c>
      <c r="C8" s="48"/>
      <c r="D8" s="48"/>
    </row>
    <row r="9" spans="1:4" ht="15" customHeight="1" x14ac:dyDescent="0.25">
      <c r="B9" s="49" t="s">
        <v>66</v>
      </c>
      <c r="C9" s="50" t="s">
        <v>78</v>
      </c>
      <c r="D9" s="50" t="s">
        <v>77</v>
      </c>
    </row>
    <row r="10" spans="1:4" ht="23.25" customHeight="1" x14ac:dyDescent="0.25">
      <c r="B10" s="49"/>
      <c r="C10" s="51"/>
      <c r="D10" s="51"/>
    </row>
    <row r="11" spans="1:4" x14ac:dyDescent="0.25">
      <c r="B11" s="32" t="s">
        <v>0</v>
      </c>
      <c r="C11" s="1"/>
      <c r="D11" s="1"/>
    </row>
    <row r="12" spans="1:4" x14ac:dyDescent="0.25">
      <c r="B12" s="33" t="s">
        <v>1</v>
      </c>
      <c r="C12" s="22">
        <f>SUM(C13:C17)</f>
        <v>731416419</v>
      </c>
      <c r="D12" s="22">
        <f>SUM(D13:D17)</f>
        <v>808496609.91999996</v>
      </c>
    </row>
    <row r="13" spans="1:4" x14ac:dyDescent="0.25">
      <c r="B13" s="2" t="s">
        <v>2</v>
      </c>
      <c r="C13" s="37">
        <v>590711658</v>
      </c>
      <c r="D13" s="38">
        <v>638473923.91999996</v>
      </c>
    </row>
    <row r="14" spans="1:4" x14ac:dyDescent="0.25">
      <c r="B14" s="2" t="s">
        <v>3</v>
      </c>
      <c r="C14" s="37">
        <v>48532000</v>
      </c>
      <c r="D14" s="38">
        <v>79106625</v>
      </c>
    </row>
    <row r="15" spans="1:4" x14ac:dyDescent="0.25">
      <c r="B15" s="2" t="s">
        <v>4</v>
      </c>
      <c r="C15" s="37">
        <v>12514400</v>
      </c>
      <c r="D15" s="38">
        <v>6252200</v>
      </c>
    </row>
    <row r="16" spans="1:4" x14ac:dyDescent="0.25">
      <c r="B16" s="2" t="s">
        <v>5</v>
      </c>
      <c r="C16" s="6"/>
      <c r="D16" s="6"/>
    </row>
    <row r="17" spans="2:4" x14ac:dyDescent="0.25">
      <c r="B17" s="2" t="s">
        <v>6</v>
      </c>
      <c r="C17" s="37">
        <v>79658361</v>
      </c>
      <c r="D17" s="38">
        <v>84663861</v>
      </c>
    </row>
    <row r="18" spans="2:4" x14ac:dyDescent="0.25">
      <c r="B18" s="33" t="s">
        <v>7</v>
      </c>
      <c r="C18" s="24">
        <f>SUM(C19:C27)</f>
        <v>178055467</v>
      </c>
      <c r="D18" s="24">
        <f>SUM(D19:D27)</f>
        <v>109204658.69000001</v>
      </c>
    </row>
    <row r="19" spans="2:4" x14ac:dyDescent="0.25">
      <c r="B19" s="2" t="s">
        <v>8</v>
      </c>
      <c r="C19" s="37">
        <v>27111232</v>
      </c>
      <c r="D19" s="39">
        <v>25381361</v>
      </c>
    </row>
    <row r="20" spans="2:4" x14ac:dyDescent="0.25">
      <c r="B20" s="2" t="s">
        <v>9</v>
      </c>
      <c r="C20" s="37">
        <v>17461498</v>
      </c>
      <c r="D20" s="39">
        <v>9992925</v>
      </c>
    </row>
    <row r="21" spans="2:4" x14ac:dyDescent="0.25">
      <c r="B21" s="2" t="s">
        <v>10</v>
      </c>
      <c r="C21" s="37">
        <v>3502116</v>
      </c>
      <c r="D21" s="39">
        <v>13285629.02</v>
      </c>
    </row>
    <row r="22" spans="2:4" x14ac:dyDescent="0.25">
      <c r="B22" s="2" t="s">
        <v>11</v>
      </c>
      <c r="C22" s="37">
        <v>2256315</v>
      </c>
      <c r="D22" s="39">
        <v>180197.37999999989</v>
      </c>
    </row>
    <row r="23" spans="2:4" x14ac:dyDescent="0.25">
      <c r="B23" s="2" t="s">
        <v>12</v>
      </c>
      <c r="C23" s="37">
        <v>20552000</v>
      </c>
      <c r="D23" s="39">
        <v>19540856.82</v>
      </c>
    </row>
    <row r="24" spans="2:4" x14ac:dyDescent="0.25">
      <c r="B24" s="2" t="s">
        <v>13</v>
      </c>
      <c r="C24" s="37">
        <v>13637513</v>
      </c>
      <c r="D24" s="39">
        <v>8345165.3399999999</v>
      </c>
    </row>
    <row r="25" spans="2:4" x14ac:dyDescent="0.25">
      <c r="B25" s="2" t="s">
        <v>14</v>
      </c>
      <c r="C25" s="37">
        <v>19472425</v>
      </c>
      <c r="D25" s="39">
        <v>4915120.6899999995</v>
      </c>
    </row>
    <row r="26" spans="2:4" x14ac:dyDescent="0.25">
      <c r="B26" s="2" t="s">
        <v>15</v>
      </c>
      <c r="C26" s="37">
        <v>66858996</v>
      </c>
      <c r="D26" s="39">
        <v>19872421.18</v>
      </c>
    </row>
    <row r="27" spans="2:4" x14ac:dyDescent="0.25">
      <c r="B27" s="2" t="s">
        <v>16</v>
      </c>
      <c r="C27" s="37">
        <v>7203372</v>
      </c>
      <c r="D27" s="39">
        <v>7690982.2599999998</v>
      </c>
    </row>
    <row r="28" spans="2:4" x14ac:dyDescent="0.25">
      <c r="B28" s="33" t="s">
        <v>17</v>
      </c>
      <c r="C28" s="24">
        <f>SUM(C29:C37)</f>
        <v>69923560</v>
      </c>
      <c r="D28" s="24">
        <f>SUM(D29:D37)</f>
        <v>80483438.109999999</v>
      </c>
    </row>
    <row r="29" spans="2:4" x14ac:dyDescent="0.25">
      <c r="B29" s="2" t="s">
        <v>18</v>
      </c>
      <c r="C29" s="37">
        <v>7918512</v>
      </c>
      <c r="D29" s="39">
        <v>956566.40000000037</v>
      </c>
    </row>
    <row r="30" spans="2:4" x14ac:dyDescent="0.25">
      <c r="B30" s="2" t="s">
        <v>19</v>
      </c>
      <c r="C30" s="37">
        <v>2192296</v>
      </c>
      <c r="D30" s="39">
        <v>534556.76</v>
      </c>
    </row>
    <row r="31" spans="2:4" x14ac:dyDescent="0.25">
      <c r="B31" s="2" t="s">
        <v>20</v>
      </c>
      <c r="C31" s="37">
        <v>3501813</v>
      </c>
      <c r="D31" s="39">
        <v>4368432.5600000005</v>
      </c>
    </row>
    <row r="32" spans="2:4" x14ac:dyDescent="0.25">
      <c r="B32" s="2" t="s">
        <v>21</v>
      </c>
      <c r="C32" s="37">
        <v>104000</v>
      </c>
      <c r="D32" s="39">
        <v>31144</v>
      </c>
    </row>
    <row r="33" spans="2:4" x14ac:dyDescent="0.25">
      <c r="B33" s="2" t="s">
        <v>22</v>
      </c>
      <c r="C33" s="37">
        <v>3263508</v>
      </c>
      <c r="D33" s="39">
        <v>4322724.57</v>
      </c>
    </row>
    <row r="34" spans="2:4" x14ac:dyDescent="0.25">
      <c r="B34" s="2" t="s">
        <v>23</v>
      </c>
      <c r="C34" s="37">
        <v>1697307</v>
      </c>
      <c r="D34" s="39">
        <v>2522578.5699999998</v>
      </c>
    </row>
    <row r="35" spans="2:4" x14ac:dyDescent="0.25">
      <c r="B35" s="2" t="s">
        <v>24</v>
      </c>
      <c r="C35" s="37">
        <v>44408443</v>
      </c>
      <c r="D35" s="39">
        <v>51798087.670000002</v>
      </c>
    </row>
    <row r="36" spans="2:4" x14ac:dyDescent="0.25">
      <c r="B36" s="2" t="s">
        <v>25</v>
      </c>
      <c r="C36" s="6"/>
      <c r="D36" s="6"/>
    </row>
    <row r="37" spans="2:4" x14ac:dyDescent="0.25">
      <c r="B37" s="2" t="s">
        <v>26</v>
      </c>
      <c r="C37" s="37">
        <v>6837681</v>
      </c>
      <c r="D37" s="39">
        <v>15949347.58</v>
      </c>
    </row>
    <row r="38" spans="2:4" x14ac:dyDescent="0.25">
      <c r="B38" s="33" t="s">
        <v>27</v>
      </c>
      <c r="C38" s="25">
        <f>SUM(C39:C45)</f>
        <v>996225875</v>
      </c>
      <c r="D38" s="25">
        <f>SUM(D39:D45)</f>
        <v>993017304.72000003</v>
      </c>
    </row>
    <row r="39" spans="2:4" x14ac:dyDescent="0.25">
      <c r="B39" s="2" t="s">
        <v>28</v>
      </c>
      <c r="C39" s="37">
        <v>9213196</v>
      </c>
      <c r="D39" s="39">
        <v>100176495</v>
      </c>
    </row>
    <row r="40" spans="2:4" x14ac:dyDescent="0.25">
      <c r="B40" s="2" t="s">
        <v>29</v>
      </c>
      <c r="C40" s="37">
        <v>973319911</v>
      </c>
      <c r="D40" s="39">
        <v>877895823.72000003</v>
      </c>
    </row>
    <row r="41" spans="2:4" x14ac:dyDescent="0.25">
      <c r="B41" s="2" t="s">
        <v>30</v>
      </c>
      <c r="C41" s="6"/>
      <c r="D41" s="4"/>
    </row>
    <row r="42" spans="2:4" x14ac:dyDescent="0.25">
      <c r="B42" s="2" t="s">
        <v>31</v>
      </c>
      <c r="C42" s="6"/>
      <c r="D42" s="4"/>
    </row>
    <row r="43" spans="2:4" x14ac:dyDescent="0.25">
      <c r="B43" s="2" t="s">
        <v>32</v>
      </c>
      <c r="C43" s="6"/>
      <c r="D43" s="4"/>
    </row>
    <row r="44" spans="2:4" x14ac:dyDescent="0.25">
      <c r="B44" s="2" t="s">
        <v>33</v>
      </c>
      <c r="C44" s="18"/>
      <c r="D44" s="5"/>
    </row>
    <row r="45" spans="2:4" x14ac:dyDescent="0.25">
      <c r="B45" s="2" t="s">
        <v>34</v>
      </c>
      <c r="C45" s="37">
        <v>13692768</v>
      </c>
      <c r="D45" s="39">
        <v>14944986</v>
      </c>
    </row>
    <row r="46" spans="2:4" x14ac:dyDescent="0.25">
      <c r="B46" s="2" t="s">
        <v>35</v>
      </c>
      <c r="C46" s="12"/>
      <c r="D46" s="10">
        <v>0</v>
      </c>
    </row>
    <row r="47" spans="2:4" x14ac:dyDescent="0.25">
      <c r="B47" s="33" t="s">
        <v>36</v>
      </c>
      <c r="C47" s="26"/>
      <c r="D47" s="27"/>
    </row>
    <row r="48" spans="2:4" x14ac:dyDescent="0.25">
      <c r="B48" s="2" t="s">
        <v>37</v>
      </c>
      <c r="C48" s="11"/>
      <c r="D48" s="4"/>
    </row>
    <row r="49" spans="2:4" x14ac:dyDescent="0.25">
      <c r="B49" s="2" t="s">
        <v>38</v>
      </c>
      <c r="C49" s="11"/>
      <c r="D49" s="4"/>
    </row>
    <row r="50" spans="2:4" x14ac:dyDescent="0.25">
      <c r="B50" s="2" t="s">
        <v>39</v>
      </c>
      <c r="C50" s="11"/>
      <c r="D50" s="4"/>
    </row>
    <row r="51" spans="2:4" x14ac:dyDescent="0.25">
      <c r="B51" s="2" t="s">
        <v>40</v>
      </c>
      <c r="C51" s="11"/>
      <c r="D51" s="4"/>
    </row>
    <row r="52" spans="2:4" x14ac:dyDescent="0.25">
      <c r="B52" s="2" t="s">
        <v>41</v>
      </c>
      <c r="C52" s="11"/>
      <c r="D52" s="4"/>
    </row>
    <row r="53" spans="2:4" x14ac:dyDescent="0.25">
      <c r="B53" s="2" t="s">
        <v>42</v>
      </c>
      <c r="C53" s="11"/>
      <c r="D53" s="10"/>
    </row>
    <row r="54" spans="2:4" x14ac:dyDescent="0.25">
      <c r="B54" s="33" t="s">
        <v>43</v>
      </c>
      <c r="C54" s="24">
        <f>SUM(C55:C63)</f>
        <v>56020292</v>
      </c>
      <c r="D54" s="24">
        <f>SUM(D55:D63)</f>
        <v>16985581.020000003</v>
      </c>
    </row>
    <row r="55" spans="2:4" x14ac:dyDescent="0.25">
      <c r="B55" s="2" t="s">
        <v>44</v>
      </c>
      <c r="C55" s="37">
        <v>26818319</v>
      </c>
      <c r="D55" s="39">
        <v>8496067.620000001</v>
      </c>
    </row>
    <row r="56" spans="2:4" x14ac:dyDescent="0.25">
      <c r="B56" s="2" t="s">
        <v>45</v>
      </c>
      <c r="C56" s="37">
        <v>1771265</v>
      </c>
      <c r="D56" s="39">
        <v>190925</v>
      </c>
    </row>
    <row r="57" spans="2:4" x14ac:dyDescent="0.25">
      <c r="B57" s="2" t="s">
        <v>46</v>
      </c>
      <c r="C57" s="6"/>
      <c r="D57" s="39">
        <v>32804</v>
      </c>
    </row>
    <row r="58" spans="2:4" x14ac:dyDescent="0.25">
      <c r="B58" s="2" t="s">
        <v>47</v>
      </c>
      <c r="C58" s="37">
        <v>15759521</v>
      </c>
      <c r="D58" s="39">
        <v>521</v>
      </c>
    </row>
    <row r="59" spans="2:4" x14ac:dyDescent="0.25">
      <c r="B59" s="2" t="s">
        <v>48</v>
      </c>
      <c r="C59" s="37">
        <v>5665966</v>
      </c>
      <c r="D59" s="39">
        <v>7399268.4000000004</v>
      </c>
    </row>
    <row r="60" spans="2:4" x14ac:dyDescent="0.25">
      <c r="B60" s="2" t="s">
        <v>49</v>
      </c>
      <c r="C60" s="18"/>
      <c r="D60" s="39">
        <v>595843</v>
      </c>
    </row>
    <row r="61" spans="2:4" x14ac:dyDescent="0.25">
      <c r="B61" s="2" t="s">
        <v>50</v>
      </c>
      <c r="C61" s="6"/>
      <c r="D61" s="6"/>
    </row>
    <row r="62" spans="2:4" x14ac:dyDescent="0.25">
      <c r="B62" s="2" t="s">
        <v>51</v>
      </c>
      <c r="C62" s="37">
        <v>6005221</v>
      </c>
      <c r="D62" s="39">
        <v>270152</v>
      </c>
    </row>
    <row r="63" spans="2:4" x14ac:dyDescent="0.25">
      <c r="B63" s="2" t="s">
        <v>52</v>
      </c>
      <c r="C63" s="11"/>
      <c r="D63" s="4"/>
    </row>
    <row r="64" spans="2:4" x14ac:dyDescent="0.25">
      <c r="B64" s="33" t="s">
        <v>53</v>
      </c>
      <c r="C64" s="24"/>
      <c r="D64" s="28">
        <v>0</v>
      </c>
    </row>
    <row r="65" spans="2:4" x14ac:dyDescent="0.25">
      <c r="B65" s="2" t="s">
        <v>54</v>
      </c>
      <c r="C65" s="11"/>
      <c r="D65" s="4"/>
    </row>
    <row r="66" spans="2:4" x14ac:dyDescent="0.25">
      <c r="B66" s="2" t="s">
        <v>55</v>
      </c>
      <c r="C66" s="13"/>
      <c r="D66" s="4"/>
    </row>
    <row r="67" spans="2:4" x14ac:dyDescent="0.25">
      <c r="B67" s="2" t="s">
        <v>56</v>
      </c>
      <c r="C67" s="13"/>
      <c r="D67" s="4"/>
    </row>
    <row r="68" spans="2:4" x14ac:dyDescent="0.25">
      <c r="B68" s="2" t="s">
        <v>57</v>
      </c>
      <c r="C68" s="13"/>
      <c r="D68" s="4"/>
    </row>
    <row r="69" spans="2:4" x14ac:dyDescent="0.25">
      <c r="B69" s="33" t="s">
        <v>58</v>
      </c>
      <c r="C69" s="29"/>
      <c r="D69" s="23">
        <v>0</v>
      </c>
    </row>
    <row r="70" spans="2:4" x14ac:dyDescent="0.25">
      <c r="B70" s="2" t="s">
        <v>59</v>
      </c>
      <c r="C70" s="13"/>
      <c r="D70" s="4"/>
    </row>
    <row r="71" spans="2:4" x14ac:dyDescent="0.25">
      <c r="B71" s="2" t="s">
        <v>60</v>
      </c>
      <c r="C71" s="13"/>
      <c r="D71" s="4"/>
    </row>
    <row r="72" spans="2:4" x14ac:dyDescent="0.25">
      <c r="B72" s="33" t="s">
        <v>61</v>
      </c>
      <c r="C72" s="29"/>
      <c r="D72" s="28">
        <v>0</v>
      </c>
    </row>
    <row r="73" spans="2:4" x14ac:dyDescent="0.25">
      <c r="B73" s="2" t="s">
        <v>62</v>
      </c>
      <c r="C73" s="13"/>
      <c r="D73" s="4"/>
    </row>
    <row r="74" spans="2:4" x14ac:dyDescent="0.25">
      <c r="B74" s="2" t="s">
        <v>63</v>
      </c>
      <c r="C74" s="13"/>
      <c r="D74" s="4"/>
    </row>
    <row r="75" spans="2:4" x14ac:dyDescent="0.25">
      <c r="B75" s="2" t="s">
        <v>64</v>
      </c>
      <c r="C75" s="13"/>
      <c r="D75" s="4"/>
    </row>
    <row r="76" spans="2:4" x14ac:dyDescent="0.25">
      <c r="B76" s="32" t="s">
        <v>67</v>
      </c>
      <c r="C76" s="14"/>
      <c r="D76" s="7"/>
    </row>
    <row r="77" spans="2:4" x14ac:dyDescent="0.25">
      <c r="B77" s="33" t="s">
        <v>68</v>
      </c>
      <c r="C77" s="30"/>
      <c r="D77" s="28"/>
    </row>
    <row r="78" spans="2:4" x14ac:dyDescent="0.25">
      <c r="B78" s="2" t="s">
        <v>69</v>
      </c>
      <c r="C78" s="15"/>
      <c r="D78" s="4"/>
    </row>
    <row r="79" spans="2:4" x14ac:dyDescent="0.25">
      <c r="B79" s="2" t="s">
        <v>70</v>
      </c>
      <c r="C79" s="16"/>
      <c r="D79" s="8">
        <v>0</v>
      </c>
    </row>
    <row r="80" spans="2:4" x14ac:dyDescent="0.25">
      <c r="B80" s="33" t="s">
        <v>71</v>
      </c>
      <c r="C80" s="30"/>
      <c r="D80" s="27"/>
    </row>
    <row r="81" spans="2:5" x14ac:dyDescent="0.25">
      <c r="B81" s="2" t="s">
        <v>72</v>
      </c>
      <c r="C81" s="13"/>
      <c r="D81" s="4"/>
    </row>
    <row r="82" spans="2:5" x14ac:dyDescent="0.25">
      <c r="B82" s="34" t="s">
        <v>73</v>
      </c>
      <c r="C82" s="17"/>
      <c r="D82" s="9">
        <v>0</v>
      </c>
    </row>
    <row r="83" spans="2:5" x14ac:dyDescent="0.25">
      <c r="B83" s="21" t="s">
        <v>74</v>
      </c>
      <c r="C83" s="31"/>
      <c r="D83" s="27"/>
    </row>
    <row r="84" spans="2:5" x14ac:dyDescent="0.25">
      <c r="B84" s="34" t="s">
        <v>75</v>
      </c>
      <c r="C84" s="13"/>
      <c r="D84" s="20"/>
    </row>
    <row r="85" spans="2:5" x14ac:dyDescent="0.25">
      <c r="B85" s="35" t="s">
        <v>65</v>
      </c>
      <c r="C85" s="19">
        <f>C12+C18+C28+C38+C54</f>
        <v>2031641613</v>
      </c>
      <c r="D85" s="19">
        <f>D12+D18+D28+D38+D54</f>
        <v>2008187592.46</v>
      </c>
    </row>
    <row r="87" spans="2:5" x14ac:dyDescent="0.25">
      <c r="B87" s="58" t="s">
        <v>81</v>
      </c>
      <c r="C87" s="58"/>
      <c r="D87" s="58"/>
    </row>
    <row r="88" spans="2:5" x14ac:dyDescent="0.25">
      <c r="B88" s="42"/>
      <c r="C88" s="43"/>
      <c r="D88" s="44"/>
    </row>
    <row r="89" spans="2:5" ht="41.25" customHeight="1" x14ac:dyDescent="0.25">
      <c r="B89" s="60" t="s">
        <v>82</v>
      </c>
      <c r="C89" s="60"/>
      <c r="D89" s="60"/>
    </row>
    <row r="90" spans="2:5" x14ac:dyDescent="0.25">
      <c r="B90" s="58" t="s">
        <v>83</v>
      </c>
      <c r="C90" s="58"/>
      <c r="D90" s="58"/>
    </row>
    <row r="93" spans="2:5" ht="17.25" customHeight="1" x14ac:dyDescent="0.25">
      <c r="B93" s="59" t="s">
        <v>86</v>
      </c>
      <c r="C93" s="59"/>
      <c r="D93" s="59"/>
      <c r="E93" s="40"/>
    </row>
    <row r="94" spans="2:5" ht="21.75" customHeight="1" x14ac:dyDescent="0.25">
      <c r="B94" s="63" t="s">
        <v>85</v>
      </c>
      <c r="C94" s="63"/>
      <c r="D94" s="63"/>
      <c r="E94" s="40"/>
    </row>
    <row r="95" spans="2:5" ht="28.5" customHeight="1" x14ac:dyDescent="0.25">
      <c r="B95" s="61" t="s">
        <v>84</v>
      </c>
      <c r="C95" s="61"/>
      <c r="D95" s="61"/>
      <c r="E95" s="41"/>
    </row>
    <row r="96" spans="2:5" ht="15" customHeight="1" x14ac:dyDescent="0.25">
      <c r="B96" s="62"/>
      <c r="C96" s="62"/>
      <c r="D96" s="62"/>
    </row>
    <row r="97" spans="2:4" x14ac:dyDescent="0.25">
      <c r="B97" s="58"/>
      <c r="C97" s="58"/>
      <c r="D97" s="58"/>
    </row>
  </sheetData>
  <mergeCells count="16">
    <mergeCell ref="B97:D97"/>
    <mergeCell ref="B93:D93"/>
    <mergeCell ref="B87:D87"/>
    <mergeCell ref="B89:D89"/>
    <mergeCell ref="B90:D90"/>
    <mergeCell ref="B95:D95"/>
    <mergeCell ref="B96:D96"/>
    <mergeCell ref="B94:D94"/>
    <mergeCell ref="B4:D4"/>
    <mergeCell ref="B8:D8"/>
    <mergeCell ref="B9:B10"/>
    <mergeCell ref="C9:C10"/>
    <mergeCell ref="D9:D10"/>
    <mergeCell ref="B6:D6"/>
    <mergeCell ref="B7:D7"/>
    <mergeCell ref="B5:D5"/>
  </mergeCells>
  <printOptions horizontalCentered="1"/>
  <pageMargins left="0" right="0.19685039370078741" top="0.59055118110236227" bottom="0.39370078740157483" header="0" footer="0"/>
  <pageSetup scale="74" orientation="portrait" r:id="rId1"/>
  <rowBreaks count="1" manualBreakCount="1">
    <brk id="63" min="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2022-01-14T15:56:05Z</cp:lastPrinted>
  <dcterms:created xsi:type="dcterms:W3CDTF">2021-07-29T18:58:50Z</dcterms:created>
  <dcterms:modified xsi:type="dcterms:W3CDTF">2022-01-14T16:07:20Z</dcterms:modified>
</cp:coreProperties>
</file>